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9065" windowHeight="13170" activeTab="0"/>
  </bookViews>
  <sheets>
    <sheet name="Foglio1" sheetId="1" r:id="rId1"/>
  </sheets>
  <definedNames>
    <definedName name="_xlnm.Print_Area" localSheetId="0">'Foglio1'!$A$1:$H$20</definedName>
  </definedNames>
  <calcPr fullCalcOnLoad="1"/>
</workbook>
</file>

<file path=xl/sharedStrings.xml><?xml version="1.0" encoding="utf-8"?>
<sst xmlns="http://schemas.openxmlformats.org/spreadsheetml/2006/main" count="12" uniqueCount="12">
  <si>
    <t>PARCELLA PROFESSIONALE</t>
  </si>
  <si>
    <t>IMPORTO NETTO INCASSATO</t>
  </si>
  <si>
    <t>IMPORTO INCASSATO AL NETTO DELLE SPESE</t>
  </si>
  <si>
    <t xml:space="preserve">Onorario </t>
  </si>
  <si>
    <t>Contributo Cassa</t>
  </si>
  <si>
    <t>Imponibile I.V.A.</t>
  </si>
  <si>
    <t>I.V.A.</t>
  </si>
  <si>
    <t>Rimborsi spese art. 15</t>
  </si>
  <si>
    <t>TOTALE PARCELLA</t>
  </si>
  <si>
    <t>Ritenuta d'acconto</t>
  </si>
  <si>
    <t>NETTO INCASSATO</t>
  </si>
  <si>
    <t>RICOSTRUZIONE VALORI DAL NETTO INCASSATO                     (compilare solo le celle azzurre)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</si>
</sst>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3">
    <font>
      <sz val="10"/>
      <name val="Tahoma"/>
      <family val="0"/>
    </font>
    <font>
      <b/>
      <sz val="14"/>
      <name val="Tahoma"/>
      <family val="2"/>
    </font>
    <font>
      <b/>
      <sz val="14"/>
      <color indexed="12"/>
      <name val="Tahoma"/>
      <family val="2"/>
    </font>
    <font>
      <sz val="10"/>
      <color indexed="12"/>
      <name val="Tahoma"/>
      <family val="2"/>
    </font>
    <font>
      <b/>
      <sz val="16"/>
      <color indexed="18"/>
      <name val="Tahoma"/>
      <family val="2"/>
    </font>
    <font>
      <sz val="10"/>
      <color indexed="18"/>
      <name val="Tahoma"/>
      <family val="2"/>
    </font>
    <font>
      <b/>
      <sz val="12"/>
      <name val="Tahoma"/>
      <family val="2"/>
    </font>
    <font>
      <b/>
      <sz val="10"/>
      <color indexed="12"/>
      <name val="Tahoma"/>
      <family val="2"/>
    </font>
    <font>
      <b/>
      <sz val="10"/>
      <color indexed="48"/>
      <name val="Tahoma"/>
      <family val="2"/>
    </font>
    <font>
      <b/>
      <sz val="12"/>
      <color indexed="12"/>
      <name val="Tahoma"/>
      <family val="2"/>
    </font>
    <font>
      <b/>
      <sz val="12"/>
      <color indexed="18"/>
      <name val="Tahoma"/>
      <family val="2"/>
    </font>
    <font>
      <b/>
      <sz val="12"/>
      <color indexed="62"/>
      <name val="Tahoma"/>
      <family val="2"/>
    </font>
    <font>
      <sz val="10"/>
      <color indexed="6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44" fontId="1" fillId="2" borderId="0" xfId="15" applyFont="1" applyFill="1" applyAlignment="1" applyProtection="1">
      <alignment vertical="center"/>
      <protection hidden="1"/>
    </xf>
    <xf numFmtId="2" fontId="1" fillId="2" borderId="0" xfId="0" applyNumberFormat="1" applyFont="1" applyFill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44" fontId="1" fillId="2" borderId="2" xfId="15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44" fontId="1" fillId="2" borderId="0" xfId="15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44" fontId="6" fillId="2" borderId="0" xfId="15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2" fontId="6" fillId="2" borderId="0" xfId="0" applyNumberFormat="1" applyFont="1" applyFill="1" applyBorder="1" applyAlignment="1" applyProtection="1">
      <alignment horizontal="center" vertical="center"/>
      <protection hidden="1"/>
    </xf>
    <xf numFmtId="44" fontId="6" fillId="2" borderId="6" xfId="15" applyFont="1" applyFill="1" applyBorder="1" applyAlignment="1" applyProtection="1">
      <alignment vertical="center"/>
      <protection hidden="1"/>
    </xf>
    <xf numFmtId="44" fontId="6" fillId="2" borderId="7" xfId="15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44" fontId="1" fillId="2" borderId="9" xfId="15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44" fontId="6" fillId="3" borderId="11" xfId="15" applyFont="1" applyFill="1" applyBorder="1" applyAlignment="1" applyProtection="1">
      <alignment vertical="center"/>
      <protection hidden="1" locked="0"/>
    </xf>
    <xf numFmtId="44" fontId="6" fillId="3" borderId="6" xfId="15" applyFont="1" applyFill="1" applyBorder="1" applyAlignment="1" applyProtection="1">
      <alignment vertical="center"/>
      <protection hidden="1" locked="0"/>
    </xf>
    <xf numFmtId="0" fontId="9" fillId="2" borderId="0" xfId="0" applyFont="1" applyFill="1" applyBorder="1" applyAlignment="1" applyProtection="1">
      <alignment vertical="center"/>
      <protection hidden="1"/>
    </xf>
    <xf numFmtId="2" fontId="10" fillId="3" borderId="11" xfId="0" applyNumberFormat="1" applyFont="1" applyFill="1" applyBorder="1" applyAlignment="1" applyProtection="1">
      <alignment horizontal="center" vertical="center"/>
      <protection hidden="1" locked="0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vertical="center" wrapText="1"/>
      <protection hidden="1"/>
    </xf>
    <xf numFmtId="0" fontId="3" fillId="2" borderId="17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I19"/>
  <sheetViews>
    <sheetView showGridLines="0" showRowColHeaders="0" tabSelected="1" showOutlineSymbols="0" workbookViewId="0" topLeftCell="A1">
      <selection activeCell="G14" sqref="G14"/>
    </sheetView>
  </sheetViews>
  <sheetFormatPr defaultColWidth="9.140625" defaultRowHeight="24" customHeight="1"/>
  <cols>
    <col min="1" max="2" width="1.8515625" style="1" customWidth="1"/>
    <col min="3" max="3" width="41.28125" style="1" customWidth="1"/>
    <col min="4" max="4" width="15.421875" style="2" customWidth="1"/>
    <col min="5" max="5" width="3.7109375" style="2" customWidth="1"/>
    <col min="6" max="6" width="31.8515625" style="3" customWidth="1"/>
    <col min="7" max="8" width="1.8515625" style="1" customWidth="1"/>
    <col min="9" max="16384" width="9.140625" style="1" customWidth="1"/>
  </cols>
  <sheetData>
    <row r="1" ht="10.5" customHeight="1" thickBot="1"/>
    <row r="2" spans="2:7" ht="10.5" customHeight="1" thickBot="1" thickTop="1">
      <c r="B2" s="5"/>
      <c r="C2" s="6"/>
      <c r="D2" s="7"/>
      <c r="E2" s="7"/>
      <c r="F2" s="8"/>
      <c r="G2" s="9"/>
    </row>
    <row r="3" spans="2:7" ht="42.75" customHeight="1" thickBot="1" thickTop="1">
      <c r="B3" s="10"/>
      <c r="C3" s="33" t="s">
        <v>0</v>
      </c>
      <c r="D3" s="34"/>
      <c r="E3" s="34"/>
      <c r="F3" s="35"/>
      <c r="G3" s="11"/>
    </row>
    <row r="4" spans="2:7" ht="24" customHeight="1" thickBot="1" thickTop="1">
      <c r="B4" s="10"/>
      <c r="C4" s="12"/>
      <c r="D4" s="13"/>
      <c r="E4" s="13"/>
      <c r="F4" s="14"/>
      <c r="G4" s="11"/>
    </row>
    <row r="5" spans="2:7" ht="54.75" customHeight="1" thickBot="1">
      <c r="B5" s="10"/>
      <c r="C5" s="36" t="s">
        <v>11</v>
      </c>
      <c r="D5" s="37"/>
      <c r="E5" s="37"/>
      <c r="F5" s="38"/>
      <c r="G5" s="11"/>
    </row>
    <row r="6" spans="2:7" ht="24" customHeight="1">
      <c r="B6" s="10"/>
      <c r="C6" s="12"/>
      <c r="D6" s="13"/>
      <c r="E6" s="13"/>
      <c r="F6" s="14"/>
      <c r="G6" s="11"/>
    </row>
    <row r="7" spans="2:7" ht="24" customHeight="1">
      <c r="B7" s="10"/>
      <c r="C7" s="39" t="s">
        <v>1</v>
      </c>
      <c r="D7" s="40"/>
      <c r="E7" s="15"/>
      <c r="F7" s="27">
        <v>105.4</v>
      </c>
      <c r="G7" s="11"/>
    </row>
    <row r="8" spans="2:7" ht="24" customHeight="1">
      <c r="B8" s="10"/>
      <c r="C8" s="39" t="s">
        <v>2</v>
      </c>
      <c r="D8" s="40"/>
      <c r="E8" s="15"/>
      <c r="F8" s="16">
        <f>$F$7-$F$14</f>
        <v>102.4</v>
      </c>
      <c r="G8" s="11"/>
    </row>
    <row r="9" spans="2:7" ht="24" customHeight="1">
      <c r="B9" s="10"/>
      <c r="C9" s="17"/>
      <c r="D9" s="18"/>
      <c r="E9" s="18"/>
      <c r="F9" s="16"/>
      <c r="G9" s="11"/>
    </row>
    <row r="10" spans="2:9" ht="24" customHeight="1">
      <c r="B10" s="10"/>
      <c r="C10" s="29" t="s">
        <v>3</v>
      </c>
      <c r="D10" s="18"/>
      <c r="E10" s="18"/>
      <c r="F10" s="16">
        <f>($F$8*100)/((100+$D$11+((100+$D$11)*$D$13/100)-((100*$D$16)/100)))</f>
        <v>100</v>
      </c>
      <c r="G10" s="11"/>
      <c r="H10" s="3"/>
      <c r="I10" s="4"/>
    </row>
    <row r="11" spans="2:7" ht="24" customHeight="1" thickBot="1">
      <c r="B11" s="10"/>
      <c r="C11" s="29" t="s">
        <v>4</v>
      </c>
      <c r="D11" s="30">
        <v>2</v>
      </c>
      <c r="E11" s="19"/>
      <c r="F11" s="20">
        <f>$F$10*$D$11/100</f>
        <v>2</v>
      </c>
      <c r="G11" s="11"/>
    </row>
    <row r="12" spans="2:7" ht="24" customHeight="1">
      <c r="B12" s="10"/>
      <c r="C12" s="29" t="s">
        <v>5</v>
      </c>
      <c r="D12" s="31"/>
      <c r="E12" s="19"/>
      <c r="F12" s="16">
        <f>$F$10+$F$11</f>
        <v>102</v>
      </c>
      <c r="G12" s="11"/>
    </row>
    <row r="13" spans="2:7" ht="24" customHeight="1">
      <c r="B13" s="10"/>
      <c r="C13" s="29" t="s">
        <v>6</v>
      </c>
      <c r="D13" s="30">
        <v>20</v>
      </c>
      <c r="E13" s="19"/>
      <c r="F13" s="16">
        <f>($F$12*$D$13/100)</f>
        <v>20.4</v>
      </c>
      <c r="G13" s="11"/>
    </row>
    <row r="14" spans="2:7" ht="24" customHeight="1" thickBot="1">
      <c r="B14" s="10"/>
      <c r="C14" s="29" t="s">
        <v>7</v>
      </c>
      <c r="D14" s="32"/>
      <c r="E14" s="18"/>
      <c r="F14" s="28">
        <v>3</v>
      </c>
      <c r="G14" s="11"/>
    </row>
    <row r="15" spans="2:7" ht="24" customHeight="1">
      <c r="B15" s="10"/>
      <c r="C15" s="29" t="s">
        <v>8</v>
      </c>
      <c r="D15" s="32"/>
      <c r="E15" s="18"/>
      <c r="F15" s="16">
        <f>SUM($F$12:$F$14)</f>
        <v>125.4</v>
      </c>
      <c r="G15" s="11"/>
    </row>
    <row r="16" spans="2:7" ht="24" customHeight="1" thickBot="1">
      <c r="B16" s="10"/>
      <c r="C16" s="29" t="s">
        <v>9</v>
      </c>
      <c r="D16" s="30">
        <v>20</v>
      </c>
      <c r="E16" s="19"/>
      <c r="F16" s="20">
        <f>-$F$10*$D$16/100</f>
        <v>-20</v>
      </c>
      <c r="G16" s="11"/>
    </row>
    <row r="17" spans="2:7" ht="24" customHeight="1" thickBot="1">
      <c r="B17" s="10"/>
      <c r="C17" s="29" t="s">
        <v>10</v>
      </c>
      <c r="D17" s="18"/>
      <c r="E17" s="18"/>
      <c r="F17" s="21">
        <f>IF(SUM($F$15:$F$16)=$F$7,SUM($F$15:$F$16),"ERR")</f>
        <v>105.4</v>
      </c>
      <c r="G17" s="11"/>
    </row>
    <row r="18" spans="2:7" ht="57.75" customHeight="1" thickTop="1">
      <c r="B18" s="10"/>
      <c r="C18" s="17"/>
      <c r="D18" s="18"/>
      <c r="E18" s="18"/>
      <c r="F18" s="16"/>
      <c r="G18" s="11"/>
    </row>
    <row r="19" spans="2:7" ht="10.5" customHeight="1" thickBot="1">
      <c r="B19" s="22"/>
      <c r="C19" s="23"/>
      <c r="D19" s="24"/>
      <c r="E19" s="24"/>
      <c r="F19" s="25"/>
      <c r="G19" s="26"/>
    </row>
    <row r="20" ht="24" customHeight="1" thickTop="1"/>
  </sheetData>
  <sheetProtection sheet="1" objects="1" scenarios="1"/>
  <mergeCells count="4">
    <mergeCell ref="C3:F3"/>
    <mergeCell ref="C5:F5"/>
    <mergeCell ref="C7:D7"/>
    <mergeCell ref="C8:D8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P.A.S. - Pasquini Area Servizi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2004-11-13T11:17:15Z</cp:lastPrinted>
  <dcterms:created xsi:type="dcterms:W3CDTF">2004-11-13T10:18:59Z</dcterms:created>
  <dcterms:modified xsi:type="dcterms:W3CDTF">2004-11-13T11:47:54Z</dcterms:modified>
  <cp:category/>
  <cp:version/>
  <cp:contentType/>
  <cp:contentStatus/>
</cp:coreProperties>
</file>